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726"/>
  <workbookPr defaultThemeVersion="166925"/>
  <mc:AlternateContent>
    <mc:Choice Requires="x15">
      <x15ac:absPath xmlns:x15ac="http://schemas.microsoft.com/office/spreadsheetml/2010/11/ac" url="C:\Users\BrettBaker\AppData\Local\Pleasant Solutions\ExcelWebifier.Addin\ExcelFiles\"/>
    </mc:Choice>
  </mc:AlternateContent>
  <xr:revisionPtr revIDLastSave="0" documentId="13_ncr:1_{B8C5BACE-1266-4038-AE58-86AA1DCF13AA}" xr6:coauthVersionLast="47" xr6:coauthVersionMax="47" xr10:uidLastSave="{00000000-0000-0000-0000-000000000000}"/>
  <bookViews>
    <workbookView xWindow="-110" yWindow="-110" windowWidth="38620" windowHeight="21220" activeTab="2" xr2:uid="{126C912B-8914-49BA-9355-9170B4BCF2FD}"/>
  </bookViews>
  <sheets>
    <sheet name="Edit-RecordPageLayout" sheetId="4" r:id="rId1"/>
    <sheet name="ScheduleLayout" sheetId="5" r:id="rId2"/>
    <sheet name="Plants" sheetId="1" r:id="rId3"/>
    <sheet name="FilterByLayout" sheetId="2" r:id="rId4"/>
  </sheets>
  <definedNames>
    <definedName name="SheetcastCustomRange1045438137" hidden="1">Plants!$B:$H</definedName>
    <definedName name="SheetcastCustomRange126739928" hidden="1">Plants!$A:$H</definedName>
    <definedName name="SheetcastCustomRange1399854963" hidden="1">Plants!$H:$H</definedName>
    <definedName name="SheetcastCustomRange1410974777" hidden="1">Plants!$A:$G</definedName>
    <definedName name="SheetcastCustomRange1819011000" hidden="1">Plants!$B:$B</definedName>
    <definedName name="SheetcastCustomRange1945492837" hidden="1">Plants!$A:$B</definedName>
    <definedName name="SheetcastCustomRange2006282754" hidden="1">Plants!$I:$I</definedName>
    <definedName name="SheetcastCustomRange704351075" hidden="1">Plants!$A:$C</definedName>
    <definedName name="SheetcastCustomRange90683390" hidden="1">Plants!$E:$E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">
      <StorageSheetsMetadata>
        <Version>56</Version>
        <AppliedUpdates>
          <string>AddDynamicPictureCustomFilter</string>
          <string>AddMatchFieldsByName</string>
          <string>RemoveShowSourceLinks</string>
          <string>RemoveSheetsMarkedForDeletion</string>
          <string>AddHideSaveButton</string>
          <string>AddPageSize</string>
          <string>AddSortDirectionColumn</string>
          <string>AddCsvExport</string>
          <string>RemoveContainerBrokenContainerEntries</string>
          <string>AddGraphicDesignerTemplate</string>
          <string>AddIgnoreExcelStyles</string>
          <string>RenameFlowLayoutModeToScreenSizeAutoAdaptMode</string>
          <string>RenameFlowLayoutModeToScreenSizeAutoAdaptMode2</string>
          <string>AddTreeData</string>
          <string>RemoveIncludeHtmlNotificationColumn</string>
          <string>RenameNavigationPageTypeToDataFilter</string>
          <string>FixChartSourceSheetNameAndChangeChartSourceValue</string>
          <string>AddPermissionFormula</string>
          <string>RemoveListPositions</string>
          <string>AddRedirectFormula</string>
          <string>RenameListSourceTypeNoneList</string>
          <string>RemoveShowDifferentListColumn</string>
          <string>RefactorPagesAndCreateNestedChildPages</string>
          <string>RemoveSortProperties</string>
          <string>RemoveCalendarEventUpdatePageColumn</string>
          <string>AddFlexModePageColumn</string>
          <string>DeleteTemplateConfigSheets</string>
          <string>AddExtraInfoHeaders</string>
          <string>AddUsePrintButton</string>
        </AppliedUpdates>
      </StorageSheetsMetadata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<sst xmlns="http://schemas.openxmlformats.org/spreadsheetml/2006/main" count="93" uniqueCount="21">
  <si>
    <t>Plant</t>
  </si>
  <si>
    <t>Room</t>
  </si>
  <si>
    <t>Pictures</t>
  </si>
  <si>
    <t>Last Watered</t>
  </si>
  <si>
    <t>Water On</t>
  </si>
  <si>
    <t>Birds of Paridise</t>
  </si>
  <si>
    <t>Office</t>
  </si>
  <si>
    <t>Water Every (days)</t>
  </si>
  <si>
    <t>Colour</t>
  </si>
  <si>
    <t>Notes</t>
  </si>
  <si>
    <t>Water until water flows through to the tray</t>
  </si>
  <si>
    <t>Pothos</t>
  </si>
  <si>
    <t>Kitchen</t>
  </si>
  <si>
    <t>Check to make sure top one inch is dry before watering</t>
  </si>
  <si>
    <t>Bedroom</t>
  </si>
  <si>
    <t>Mist daily, water lightly</t>
  </si>
  <si>
    <t>Vanilla Orchid</t>
  </si>
  <si>
    <t xml:space="preserve"> </t>
  </si>
  <si>
    <t>Lily</t>
  </si>
  <si>
    <t>Living room</t>
  </si>
  <si>
    <t>water until water flows through to the tray</t>
  </si>
  <si>
    <t xml:space="preserve">Id</t>
  </si>
  <si>
    <t xml:space="preserve">Name</t>
  </si>
  <si>
    <t xml:space="preserve">Enabled</t>
  </si>
  <si>
    <t xml:space="preserve">Trigger Mode</t>
  </si>
  <si>
    <t xml:space="preserve">Type</t>
  </si>
  <si>
    <t xml:space="preserve">Schedule</t>
  </si>
  <si>
    <t xml:space="preserve">Cron Expression</t>
  </si>
  <si>
    <t xml:space="preserve">Page</t>
  </si>
  <si>
    <t xml:space="preserve">Defined Name</t>
  </si>
  <si>
    <t xml:space="preserve">User Property</t>
  </si>
  <si>
    <t xml:space="preserve">Include Link</t>
  </si>
  <si>
    <t xml:space="preserve">Include Pdf</t>
  </si>
  <si>
    <t xml:space="preserve">Introduction</t>
  </si>
  <si>
    <t xml:space="preserve">Is Ascending</t>
  </si>
  <si>
    <t xml:space="preserve">Serialized Ordering</t>
  </si>
  <si>
    <t xml:space="preserve">Target</t>
  </si>
  <si>
    <t xml:space="preserve">External Email</t>
  </si>
  <si>
    <t xml:space="preserve">Notification Setting</t>
  </si>
  <si>
    <t xml:space="preserve">Title</t>
  </si>
  <si>
    <t xml:space="preserve">Allow Add Record</t>
  </si>
  <si>
    <t xml:space="preserve">Allow Delete</t>
  </si>
  <si>
    <t xml:space="preserve">Allow Edit</t>
  </si>
  <si>
    <t xml:space="preserve">Column Operation</t>
  </si>
  <si>
    <t xml:space="preserve">Screen Size Auto Adapt Mode</t>
  </si>
  <si>
    <t xml:space="preserve">Open In Popup</t>
  </si>
  <si>
    <t xml:space="preserve">Show Title</t>
  </si>
  <si>
    <t xml:space="preserve">Ignore Excel Styles</t>
  </si>
  <si>
    <t xml:space="preserve">Access</t>
  </si>
  <si>
    <t xml:space="preserve">Allow Expansion</t>
  </si>
  <si>
    <t xml:space="preserve">Allow Search</t>
  </si>
  <si>
    <t xml:space="preserve">Auto Refresh Interval Seconds</t>
  </si>
  <si>
    <t xml:space="preserve">Columns</t>
  </si>
  <si>
    <t xml:space="preserve">Container Insert Mode</t>
  </si>
  <si>
    <t xml:space="preserve">Container Mode</t>
  </si>
  <si>
    <t xml:space="preserve">Container Template</t>
  </si>
  <si>
    <t xml:space="preserve">Custom Filter Formula</t>
  </si>
  <si>
    <t xml:space="preserve">Custom Filter Formula Type</t>
  </si>
  <si>
    <t xml:space="preserve">Editable Formulas</t>
  </si>
  <si>
    <t xml:space="preserve">Editable Headers</t>
  </si>
  <si>
    <t xml:space="preserve">Hidden</t>
  </si>
  <si>
    <t xml:space="preserve">Last Cached Date</t>
  </si>
  <si>
    <t xml:space="preserve">Password</t>
  </si>
  <si>
    <t xml:space="preserve">Refresh After Update</t>
  </si>
  <si>
    <t xml:space="preserve">Save Button Text</t>
  </si>
  <si>
    <t xml:space="preserve">Show Grid Lines</t>
  </si>
  <si>
    <t xml:space="preserve">Show Row Column Numbers</t>
  </si>
  <si>
    <t xml:space="preserve">Show Type</t>
  </si>
  <si>
    <t xml:space="preserve">Isolate Sandbox</t>
  </si>
  <si>
    <t xml:space="preserve">Next Page</t>
  </si>
  <si>
    <t xml:space="preserve">Cached Users Group Property</t>
  </si>
  <si>
    <t xml:space="preserve">Force Page Break</t>
  </si>
  <si>
    <t xml:space="preserve">Header Mode</t>
  </si>
  <si>
    <t xml:space="preserve">Footer Mode</t>
  </si>
  <si>
    <t xml:space="preserve">Matching</t>
  </si>
  <si>
    <t xml:space="preserve">List Display Mode Type</t>
  </si>
  <si>
    <t xml:space="preserve">List Drag Drop Sorting Type</t>
  </si>
  <si>
    <t xml:space="preserve">Auto Drag Drop Icons</t>
  </si>
  <si>
    <t xml:space="preserve">Other Formulas Changed</t>
  </si>
  <si>
    <t xml:space="preserve">Other Non Formulas Changed</t>
  </si>
  <si>
    <t xml:space="preserve">Blank Cells Changed</t>
  </si>
  <si>
    <t xml:space="preserve">Formatting Changed</t>
  </si>
  <si>
    <t xml:space="preserve">Worksheets To Import</t>
  </si>
  <si>
    <t xml:space="preserve">Required Sheet Name</t>
  </si>
  <si>
    <t xml:space="preserve">Import Mode</t>
  </si>
  <si>
    <t xml:space="preserve">Max Sheets To Import</t>
  </si>
  <si>
    <t xml:space="preserve">Match Fields By Name</t>
  </si>
  <si>
    <t xml:space="preserve">Hide Save Button</t>
  </si>
  <si>
    <t xml:space="preserve">Page Size</t>
  </si>
  <si>
    <t xml:space="preserve">Default Sort Direction</t>
  </si>
  <si>
    <t xml:space="preserve">Enable Csv Export</t>
  </si>
  <si>
    <t xml:space="preserve">Graphic Designer Template</t>
  </si>
  <si>
    <t xml:space="preserve">Editable Tree</t>
  </si>
  <si>
    <t xml:space="preserve">Start Collapsed</t>
  </si>
  <si>
    <t xml:space="preserve">Only One Expansion</t>
  </si>
  <si>
    <t xml:space="preserve">Separator Text</t>
  </si>
  <si>
    <t xml:space="preserve">Allow Duplicate Leaves</t>
  </si>
  <si>
    <t xml:space="preserve">Permission Formula</t>
  </si>
  <si>
    <t xml:space="preserve">Redirect Formula</t>
  </si>
  <si>
    <t xml:space="preserve">Container Flex Mode</t>
  </si>
  <si>
    <t xml:space="preserve">Extra Info Headers</t>
  </si>
  <si>
    <t xml:space="preserve">UsePrintButton</t>
  </si>
  <si>
    <t xml:space="preserve">Access Type</t>
  </si>
  <si>
    <t xml:space="preserve">Expiry</t>
  </si>
  <si>
    <t xml:space="preserve">User Group Page</t>
  </si>
  <si>
    <t xml:space="preserve">Sort Order</t>
  </si>
  <si>
    <t xml:space="preserve">Container Page</t>
  </si>
  <si>
    <t xml:space="preserve">Child Page</t>
  </si>
  <si>
    <t xml:space="preserve">Key</t>
  </si>
  <si>
    <t xml:space="preserve">Sheet Name</t>
  </si>
  <si>
    <t xml:space="preserve">Value</t>
  </si>
  <si>
    <t xml:space="preserve">Link Page</t>
  </si>
  <si>
    <t xml:space="preserve">Page Validation</t>
  </si>
  <si>
    <t xml:space="preserve">Nested Child Page</t>
  </si>
  <si>
    <t xml:space="preserve">Allow Blank</t>
  </si>
  <si>
    <t xml:space="preserve">Error Text</t>
  </si>
  <si>
    <t xml:space="preserve">Header</t>
  </si>
  <si>
    <t xml:space="preserve">Range Criteria1</t>
  </si>
  <si>
    <t xml:space="preserve">Range Criteria2</t>
  </si>
  <si>
    <t xml:space="preserve">Range Operator</t>
  </si>
  <si>
    <t xml:space="preserve">Is Formula</t>
  </si>
  <si>
    <t xml:space="preserve">Disabled</t>
  </si>
  <si>
    <t xml:space="preserve">Event Type</t>
  </si>
  <si>
    <t xml:space="preserve">Script</t>
  </si>
  <si>
    <t xml:space="preserve">Shrink Mode</t>
  </si>
  <si>
    <t xml:space="preserve">Expand Mode</t>
  </si>
  <si>
    <t xml:space="preserve">Number Visible</t>
  </si>
  <si>
    <t xml:space="preserve">Filter</t>
  </si>
  <si>
    <t xml:space="preserve">Custom Filter</t>
  </si>
  <si>
    <t xml:space="preserve">Sort</t>
  </si>
  <si>
    <t xml:space="preserve">Show Camera Date</t>
  </si>
  <si>
    <t xml:space="preserve">Index</t>
  </si>
  <si>
    <t xml:space="preserve">Max Visible</t>
  </si>
  <si>
    <t xml:space="preserve">Allow Add</t>
  </si>
  <si>
    <t xml:space="preserve">Allow Display Page Edit</t>
  </si>
  <si>
    <t xml:space="preserve">Allow Interactive Page Edit</t>
  </si>
  <si>
    <t xml:space="preserve">Show Different List</t>
  </si>
  <si>
    <t xml:space="preserve">Parent Page</t>
  </si>
  <si>
    <t xml:space="preserve">Order</t>
  </si>
  <si>
    <t xml:space="preserve">9908fc42-ad35-457f-a41f-b84d86269939</t>
  </si>
  <si>
    <t xml:space="preserve">Plant List</t>
  </si>
  <si>
    <t xml:space="preserve">Defer/Normal</t>
  </si>
  <si>
    <t xml:space="preserve">Details Report</t>
  </si>
  <si>
    <t xml:space="preserve">Private</t>
  </si>
  <si>
    <t xml:space="preserve">Classic Excel Formula</t>
  </si>
  <si>
    <t xml:space="preserve">Auto show if only 1 record</t>
  </si>
  <si>
    <t xml:space="preserve">Use Each Sheets' Settings</t>
  </si>
  <si>
    <t xml:space="preserve">Contains</t>
  </si>
  <si>
    <t xml:space="preserve">Down Vertically</t>
  </si>
  <si>
    <t xml:space="preserve">Off</t>
  </si>
  <si>
    <t xml:space="preserve">Reject</t>
  </si>
  <si>
    <t xml:space="preserve">Import every sheet in a file</t>
  </si>
  <si>
    <t xml:space="preserve">Always insert new data</t>
  </si>
  <si>
    <t xml:space="preserve">Ascending</t>
  </si>
  <si>
    <t xml:space="preserve"/>
  </si>
  <si>
    <t xml:space="preserve">774aa76c-a33e-4199-a847-c88e4d5feca0</t>
  </si>
  <si>
    <t xml:space="preserve">Calendar</t>
  </si>
  <si>
    <t xml:space="preserve">94eb88c6-4856-41fb-9c13-e6336cbbca1a</t>
  </si>
  <si>
    <t xml:space="preserve">Filter Data</t>
  </si>
  <si>
    <t xml:space="preserve">Data Filter</t>
  </si>
  <si>
    <t xml:space="preserve">34dd1a65-06a8-417f-9d80-7c174b2bf495</t>
  </si>
  <si>
    <t xml:space="preserve">Dashboard</t>
  </si>
  <si>
    <t xml:space="preserve">Layout Container</t>
  </si>
  <si>
    <t xml:space="preserve">Public</t>
  </si>
  <si>
    <t xml:space="preserve">Easy</t>
  </si>
  <si>
    <t xml:space="preserve">{{Filter Data}}
{{Schedule}}
{{Plant List}}
</t>
  </si>
  <si>
    <t xml:space="preserve">a826a8ed-165c-407e-b81f-af05d34cc9e9</t>
  </si>
  <si>
    <t xml:space="preserve">Edit / Add / Remove</t>
  </si>
  <si>
    <t xml:space="preserve">Edit-Record</t>
  </si>
  <si>
    <t xml:space="preserve">Always show list even if only 1 record</t>
  </si>
  <si>
    <t xml:space="preserve">10d569f4-8481-4bf5-abde-9142333644d2</t>
  </si>
  <si>
    <t xml:space="preserve">597e7765-e35c-45b1-a288-323dcaed5edf</t>
  </si>
  <si>
    <t xml:space="preserve">07577df4-1285-411f-88b9-a9b2dba911d2</t>
  </si>
  <si>
    <t xml:space="preserve">00051a8d-bd23-4cb9-81df-879748c6a2ba</t>
  </si>
  <si>
    <t xml:space="preserve">General</t>
  </si>
  <si>
    <t xml:space="preserve">Plants</t>
  </si>
  <si>
    <t xml:space="preserve">Worksheet</t>
  </si>
  <si>
    <t xml:space="preserve">997307f6-3c59-42cf-9c16-4b8f4a75d854</t>
  </si>
  <si>
    <t xml:space="preserve">HeaderRange</t>
  </si>
  <si>
    <t xml:space="preserve">Use First Record</t>
  </si>
  <si>
    <t xml:space="preserve">a4025361-5d8c-4d63-b9d9-7526d9a11cac</t>
  </si>
  <si>
    <t xml:space="preserve">Template</t>
  </si>
  <si>
    <t xml:space="preserve">FilterByLayout</t>
  </si>
  <si>
    <t xml:space="preserve">75924b7f-c559-49c5-a32b-e77fbc9c980b</t>
  </si>
  <si>
    <t xml:space="preserve">2493579a-350b-4920-87f6-277ddf5eb9a4</t>
  </si>
  <si>
    <t xml:space="preserve">dd7c9bed-c221-4995-9861-791471f449cf</t>
  </si>
  <si>
    <t xml:space="preserve">521f4de2-e9ac-4e98-a3ce-7c69e1d47781</t>
  </si>
  <si>
    <t xml:space="preserve">None (automatic)</t>
  </si>
  <si>
    <t xml:space="preserve">126b31d1-09c8-4f92-b9f1-82d8358cfa5c</t>
  </si>
  <si>
    <t xml:space="preserve">SortBy</t>
  </si>
  <si>
    <t xml:space="preserve">90edd6ee-d550-4965-8406-713d39a83b74</t>
  </si>
  <si>
    <t xml:space="preserve">99ed393b-9271-435f-9a06-70bfb6e9d59a</t>
  </si>
  <si>
    <t xml:space="preserve">Start Date</t>
  </si>
  <si>
    <t xml:space="preserve">Range of Cells</t>
  </si>
  <si>
    <t xml:space="preserve">SheetcastCustomRange90683390</t>
  </si>
  <si>
    <t xml:space="preserve">8b85cf24-9829-4edc-b1e1-e02c6c7b40e3</t>
  </si>
  <si>
    <t xml:space="preserve">SheetcastCustomRange1819011000</t>
  </si>
  <si>
    <t xml:space="preserve">da2ea518-6510-4e48-bcc3-ca28fb2dceb2</t>
  </si>
  <si>
    <t xml:space="preserve">Hover</t>
  </si>
  <si>
    <t xml:space="preserve">SheetcastCustomRange1399854963</t>
  </si>
  <si>
    <t xml:space="preserve">b73e707a-3bbc-45b7-8cbc-cfa96db9ea1f</t>
  </si>
  <si>
    <t xml:space="preserve">End Date</t>
  </si>
  <si>
    <t xml:space="preserve">4963eac7-228e-4333-bd36-32002871b3f0</t>
  </si>
  <si>
    <t xml:space="preserve">Event Color</t>
  </si>
  <si>
    <t xml:space="preserve">SheetcastCustomRange2006282754</t>
  </si>
  <si>
    <t xml:space="preserve">f98bfe7e-827c-404e-bf1c-87ecc66befc3</t>
  </si>
  <si>
    <t xml:space="preserve">dc5c0b6c-ade3-4674-937e-c3aae99c5c19</t>
  </si>
  <si>
    <t xml:space="preserve">ScheduleLayout</t>
  </si>
  <si>
    <t xml:space="preserve">a84e85e8-7af2-4c0c-b21e-f6b752e7f11f</t>
  </si>
  <si>
    <t xml:space="preserve">dd3ee246-62a5-4f29-b454-9ff2da09915f</t>
  </si>
  <si>
    <t xml:space="preserve">0199f818-e226-4af7-9119-82ce21d1ab0a</t>
  </si>
  <si>
    <t xml:space="preserve">Edit-RecordPageLayout</t>
  </si>
  <si>
    <t xml:space="preserve">bb77dd2a-7aa2-4d2e-b943-508e2ced4974</t>
  </si>
  <si>
    <t xml:space="preserve">43f1055d-c17c-4d64-8e35-aef839595142</t>
  </si>
  <si>
    <t xml:space="preserve">PrimaryKey</t>
  </si>
  <si>
    <t xml:space="preserve">071709ec-6437-42f2-9690-49da7f02383f</t>
  </si>
  <si>
    <t xml:space="preserve">BackingData</t>
  </si>
  <si>
    <t xml:space="preserve">9a49b251-1c14-4caa-a2f2-b8852d72f615</t>
  </si>
  <si>
    <t xml:space="preserve">e4194582-2197-4ad1-b05e-4135f374a76f</t>
  </si>
  <si>
    <t xml:space="preserve">1f55017f-cc9f-47a6-8f89-38f7405579ec</t>
  </si>
  <si>
    <t xml:space="preserve">d34346f9-acae-4c62-a8c8-70f2b35aa614</t>
  </si>
  <si>
    <t xml:space="preserve">["34dd1a65-06a8-417f-9d80-7c174b2bf495","a826a8ed-165c-407e-b81f-af05d34cc9e9"]</t>
  </si>
  <si>
    <t xml:space="preserve">UserDefined</t>
  </si>
  <si>
    <t xml:space="preserve">Pages</t>
  </si>
  <si>
    <t xml:space="preserve">84edd10d-c502-4330-97ed-cefac10e1ec4</t>
  </si>
  <si>
    <t xml:space="preserve">["774aa76c-a33e-4199-a847-c88e4d5feca0","9908fc42-ad35-457f-a41f-b84d86269939","94eb88c6-4856-41fb-9c13-e6336cbbca1a"]</t>
  </si>
  <si>
    <t xml:space="preserve">HiddenPages</t>
  </si>
  <si>
    <t xml:space="preserve">191c4537-2e8a-4743-9b9e-f28e26b5bc68</t>
  </si>
  <si>
    <t xml:space="preserve">"7157d0c6-f736-41b6-94bb-bdf0b0117a38",null</t>
  </si>
  <si>
    <t xml:space="preserve">Single</t>
  </si>
  <si>
    <t xml:space="preserve">Shrink to fit without stretching</t>
  </si>
  <si>
    <t xml:space="preserve">Enlarge to fit without stretching</t>
  </si>
  <si>
    <t xml:space="preserve">All Previewable Files</t>
  </si>
  <si>
    <t xml:space="preserve">Date Uploaded Ascending</t>
  </si>
  <si>
    <t xml:space="preserve">0292a13e-d93c-4a75-b609-315a4128f2d3</t>
  </si>
  <si>
    <t xml:space="preserve">"f1fd54fb-9fbd-4060-b6c2-87c9c5e50a6b",null</t>
  </si>
  <si>
    <t xml:space="preserve">4462bf7b-3f4b-4099-92e1-8ebdfb1a4777</t>
  </si>
  <si>
    <t xml:space="preserve">"c419f9f3-53ce-4349-8028-c698c0e334ac",null</t>
  </si>
  <si>
    <t xml:space="preserve">8a84c447-61d7-457c-9584-bd09a7df5a7b</t>
  </si>
  <si>
    <t xml:space="preserve">"2301ebe5-d201-49dc-a730-6c6aa3b90a69",null</t>
  </si>
  <si>
    <t xml:space="preserve">36ac4374-1ea9-4685-ae43-e1f4f46d6ee7</t>
  </si>
  <si>
    <t xml:space="preserve">18da74cc-0ae0-4e45-b54c-dc88e3413f78</t>
  </si>
  <si>
    <t xml:space="preserve">d07568e9-682c-4d31-bfe5-de321f89202d</t>
  </si>
  <si>
    <t xml:space="preserve">c86244db-9196-4943-93e6-d042a259f4ee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</si>
</sst>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164" fontId="1" fillId="2" borderId="0" xfId="0" applyNumberFormat="1" applyFont="1" applyFill="1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indent="1"/>
    </xf>
    <xf numFmtId="0" fontId="1" fillId="3" borderId="0" xfId="0" applyFont="1" applyFill="1" applyAlignment="1">
      <alignment horizontal="left" indent="1"/>
    </xf>
    <xf numFmtId="164" fontId="1" fillId="3" borderId="0" xfId="0" applyNumberFormat="1" applyFont="1" applyFill="1" applyAlignment="1">
      <alignment horizontal="left" inden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right" indent="1"/>
    </xf>
    <xf numFmtId="0" fontId="2" fillId="0" borderId="2" xfId="0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0" fontId="3" fillId="0" borderId="2" xfId="0" applyFont="1" applyBorder="1" applyAlignment="1">
      <alignment horizontal="left" indent="1"/>
    </xf>
    <xf numFmtId="0" fontId="3" fillId="0" borderId="2" xfId="0" applyFont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eetMetadata" Target="metadata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F68B-8646-499F-9DAB-EDFFC81BB8DD}">
  <dimension ref="A1:C8"/>
  <sheetViews>
    <sheetView workbookViewId="0">
      <selection activeCell="B6" sqref="B6"/>
    </sheetView>
  </sheetViews>
  <sheetFormatPr defaultRowHeight="23.5" x14ac:dyDescent="0.55000000000000004"/>
  <cols>
    <col min="1" max="1" width="17.5546875" bestFit="1" customWidth="1"/>
    <col min="2" max="2" width="27.88671875" customWidth="1"/>
  </cols>
  <sheetData>
    <row r="1" spans="1:3" ht="28" customHeight="1" x14ac:dyDescent="0.55000000000000004">
      <c r="A1" s="1" t="str">
        <f>_xll.CASTCOLUMNNAME(Plants!$A:$A)</f>
        <v>Pictures</v>
      </c>
      <c r="B1" s="2" t="str">
        <f>_xll.CASTCOLUMNVALUE(Plants!$A:$A)</f>
        <v>Value: Pictures</v>
      </c>
    </row>
    <row r="2" spans="1:3" ht="28" customHeight="1" x14ac:dyDescent="0.55000000000000004">
      <c r="A2" s="1" t="str">
        <f>_xll.CASTCOLUMNNAME(Plants!$B:$B)</f>
        <v>Plant</v>
      </c>
      <c r="B2" s="2" t="str">
        <f>_xll.CASTCOLUMNVALUE(Plants!$B:$B)</f>
        <v>Value: Plant</v>
      </c>
    </row>
    <row r="3" spans="1:3" ht="28" customHeight="1" x14ac:dyDescent="0.55000000000000004">
      <c r="A3" s="1" t="str">
        <f>_xll.CASTCOLUMNNAME(Plants!$C:$C)</f>
        <v>Room</v>
      </c>
      <c r="B3" s="2" t="str">
        <f>_xll.CASTCOLUMNVALUE(Plants!$C:$C)</f>
        <v>Value: Room</v>
      </c>
    </row>
    <row r="4" spans="1:3" ht="28" customHeight="1" x14ac:dyDescent="0.55000000000000004">
      <c r="A4" s="3" t="str">
        <f>_xll.CASTCOLUMNNAME(Plants!$D:$D)</f>
        <v>Last Watered</v>
      </c>
      <c r="B4" s="4" t="str">
        <f>_xll.CASTCOLUMNVALUE(Plants!$D:$D)</f>
        <v>Value: Last Watered</v>
      </c>
    </row>
    <row r="5" spans="1:3" ht="28" customHeight="1" x14ac:dyDescent="0.55000000000000004">
      <c r="A5" s="1" t="str">
        <f>_xll.CASTCOLUMNNAME(Plants!$F:$F)</f>
        <v>Water Every (days)</v>
      </c>
      <c r="B5" s="2" t="str">
        <f>_xll.CASTCOLUMNVALUE(Plants!$F:$F)</f>
        <v>Value: Water Every (days)</v>
      </c>
    </row>
    <row r="6" spans="1:3" ht="28" customHeight="1" x14ac:dyDescent="0.55000000000000004">
      <c r="A6" s="1" t="str">
        <f>_xll.CASTCOLUMNNAME(Plants!$H:$H)</f>
        <v>Notes</v>
      </c>
      <c r="B6" s="10" t="str">
        <f>_xll.CASTCOLUMNVALUE(Plants!$H:$H)</f>
        <v>Value: Notes</v>
      </c>
      <c r="C6" s="10"/>
    </row>
    <row r="7" spans="1:3" x14ac:dyDescent="0.55000000000000004">
      <c r="B7" s="10"/>
      <c r="C7" s="10"/>
    </row>
    <row r="8" spans="1:3" x14ac:dyDescent="0.55000000000000004">
      <c r="B8" s="10"/>
      <c r="C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3B0-27BC-48D0-A8EB-B473F8B7B7FA}">
  <dimension ref="A1:B8"/>
  <sheetViews>
    <sheetView workbookViewId="0">
      <selection activeCell="B11" sqref="B11"/>
    </sheetView>
  </sheetViews>
  <sheetFormatPr defaultRowHeight="23.5" x14ac:dyDescent="0.55000000000000004"/>
  <cols>
    <col min="1" max="1" width="21.27734375" style="15" customWidth="1"/>
  </cols>
  <sheetData>
    <row r="1" spans="1:2" x14ac:dyDescent="0.55000000000000004">
      <c r="A1" s="11" t="str">
        <f>_xll.CASTCOLUMNNAME(Plants!$A:$A)</f>
        <v>Pictures</v>
      </c>
      <c r="B1" s="2" t="str">
        <f>_xll.CASTCOLUMNVALUE(Plants!$A:$A)</f>
        <v>Value: Pictures</v>
      </c>
    </row>
    <row r="2" spans="1:2" x14ac:dyDescent="0.55000000000000004">
      <c r="A2" s="12" t="str">
        <f>_xll.CASTCOLUMNNAME(Plants!$B:$B)</f>
        <v>Plant</v>
      </c>
      <c r="B2" s="2" t="str">
        <f>_xll.CASTCOLUMNVALUE(Plants!$B:$B)</f>
        <v>Value: Plant</v>
      </c>
    </row>
    <row r="3" spans="1:2" x14ac:dyDescent="0.55000000000000004">
      <c r="A3" s="12" t="str">
        <f>_xll.CASTCOLUMNNAME(Plants!$C:$C)</f>
        <v>Room</v>
      </c>
      <c r="B3" s="2" t="str">
        <f>_xll.CASTCOLUMNVALUE(Plants!$C:$C)</f>
        <v>Value: Room</v>
      </c>
    </row>
    <row r="4" spans="1:2" x14ac:dyDescent="0.55000000000000004">
      <c r="A4" s="13" t="str">
        <f>_xll.CASTCOLUMNNAME(Plants!$D:$D)</f>
        <v>Last Watered</v>
      </c>
      <c r="B4" s="4" t="str">
        <f>_xll.CASTCOLUMNVALUE(Plants!$D:$D)</f>
        <v>Value: Last Watered</v>
      </c>
    </row>
    <row r="5" spans="1:2" x14ac:dyDescent="0.55000000000000004">
      <c r="A5" s="12" t="str">
        <f>_xll.CASTCOLUMNNAME(Plants!$F:$F)</f>
        <v>Water Every (days)</v>
      </c>
      <c r="B5" s="2" t="str">
        <f>_xll.CASTCOLUMNVALUE(Plants!$F:$F)</f>
        <v>Value: Water Every (days)</v>
      </c>
    </row>
    <row r="6" spans="1:2" x14ac:dyDescent="0.55000000000000004">
      <c r="A6" s="12" t="str">
        <f>_xll.CASTCOLUMNNAME(Plants!$H:$H)</f>
        <v>Notes</v>
      </c>
      <c r="B6" s="2" t="str">
        <f>_xll.CASTCOLUMNVALUE(Plants!$H:$H)</f>
        <v>Value: Notes</v>
      </c>
    </row>
    <row r="7" spans="1:2" x14ac:dyDescent="0.55000000000000004">
      <c r="A7" s="12" t="str">
        <f>_xll.CASTCOLUMNNAME(Plants!$I:$I)</f>
        <v>Colour</v>
      </c>
      <c r="B7" s="2" t="str">
        <f>_xll.CASTCOLUMNVALUE(Plants!$J:$J)</f>
        <v xml:space="preserve">Value:  </v>
      </c>
    </row>
    <row r="8" spans="1:2" x14ac:dyDescent="0.55000000000000004">
      <c r="A8" s="14"/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="http://schemas.openxmlformats.org/spreadsheetml/2006/main" mc:Ignorable="x14ac xr xr2 xr3" xr:uid="{6A413E17-2906-45F5-B259-E4A305DF359C}">
  <dimension ref="A1:J29"/>
  <sheetViews>
    <sheetView tabSelected="1" topLeftCell="B1" zoomScale="70" zoomScaleNormal="70" workbookViewId="0">
      <selection activeCell="D2" sqref="D2:D29"/>
    </sheetView>
  </sheetViews>
  <sheetFormatPr defaultColWidth="8.6640625" defaultRowHeight="30" customHeight="1" x14ac:dyDescent="0.55"/>
  <cols>
    <col min="1" max="1" width="13.5" style="2" customWidth="1"/>
    <col min="2" max="2" width="15.83203125" style="2" bestFit="1" customWidth="1"/>
    <col min="3" max="3" width="10" style="2" bestFit="1" customWidth="1"/>
    <col min="4" max="4" width="28.38671875" style="4" customWidth="1"/>
    <col min="5" max="5" width="35.5546875" style="4" customWidth="1"/>
    <col min="6" max="6" width="18.0546875" style="2" customWidth="1"/>
    <col min="7" max="7" width="10.5546875" style="6" customWidth="1"/>
    <col min="8" max="8" width="48.88671875" style="2" bestFit="1" customWidth="1"/>
    <col min="9" max="9" width="17.1640625" style="2" customWidth="1"/>
    <col min="10" max="10" width="1.5546875" style="2" customWidth="1"/>
    <col min="11" max="16384" width="8.6640625" style="2"/>
  </cols>
  <sheetData>
    <row r="1" spans="1:10" ht="30" customHeight="1" x14ac:dyDescent="0.55">
      <c r="A1" s="1" t="s">
        <v>2</v>
      </c>
      <c r="B1" s="1" t="s">
        <v>0</v>
      </c>
      <c r="C1" s="1" t="s">
        <v>1</v>
      </c>
      <c r="D1" s="3" t="s">
        <v>3</v>
      </c>
      <c r="E1" s="3" t="s">
        <v>4</v>
      </c>
      <c r="F1" s="1" t="s">
        <v>7</v>
      </c>
      <c r="G1" s="5"/>
      <c r="H1" s="1" t="s">
        <v>9</v>
      </c>
      <c r="I1" s="1" t="s">
        <v>8</v>
      </c>
      <c r="J1" s="2" t="s">
        <v>17</v>
      </c>
    </row>
    <row r="2" spans="1:10" ht="30" customHeight="1" x14ac:dyDescent="0.55">
      <c r="A2" s="2" t="str">
        <f>_xll.CASTPICTURE("7157d0c6-f736-41b6-94bb-bdf0b0117a38")</f>
        <v>{Image Bin}</v>
      </c>
      <c r="B2" s="2" t="s">
        <v>5</v>
      </c>
      <c r="C2" s="2" t="s">
        <v>6</v>
      </c>
      <c r="D2" s="4">
        <v>45502</v>
      </c>
      <c r="E2" s="4">
        <f>D2+F2</f>
        <v>45512</v>
      </c>
      <c r="F2" s="2">
        <v>10</v>
      </c>
      <c r="G2" s="6" t="str" cm="1">
        <f t="array" aca="1" ref="G2" ca="1">_xll.CASTSETVALUES("Water",TODAY(),D2)</f>
        <v>Water</v>
      </c>
      <c r="H2" s="2" t="s">
        <v>10</v>
      </c>
      <c r="I2" s="2" t="str">
        <f ca="1">IF(E2&lt;TODAY(),"Red","Green")</f>
        <v>Green</v>
      </c>
    </row>
    <row r="3" spans="1:10" ht="30" customHeight="1" x14ac:dyDescent="0.55">
      <c r="A3" s="2" t="str">
        <f>_xll.CASTPICTURE("f1fd54fb-9fbd-4060-b6c2-87c9c5e50a6b")</f>
        <v>{Image Bin}</v>
      </c>
      <c r="B3" s="2" t="s">
        <v>11</v>
      </c>
      <c r="C3" s="2" t="s">
        <v>12</v>
      </c>
      <c r="D3" s="4">
        <v>45501</v>
      </c>
      <c r="E3" s="4">
        <f>D3+F3</f>
        <v>45513</v>
      </c>
      <c r="F3" s="2">
        <v>12</v>
      </c>
      <c r="G3" s="6" t="str" cm="1">
        <f t="array" aca="1" ref="G3" ca="1">_xll.CASTSETVALUES("Water",TODAY(),D3)</f>
        <v>Water</v>
      </c>
      <c r="H3" s="2" t="s">
        <v>13</v>
      </c>
      <c r="I3" s="2" t="str">
        <f ca="1">IF(E3&lt;TODAY(),"Red","Green")</f>
        <v>Green</v>
      </c>
    </row>
    <row r="4" spans="1:10" ht="30" customHeight="1" x14ac:dyDescent="0.55">
      <c r="A4" s="2" t="str">
        <f>_xll.CASTPICTURE("c419f9f3-53ce-4349-8028-c698c0e334ac")</f>
        <v>{Image Bin}</v>
      </c>
      <c r="B4" s="2" t="s">
        <v>16</v>
      </c>
      <c r="C4" s="2" t="s">
        <v>14</v>
      </c>
      <c r="D4" s="4">
        <v>45503</v>
      </c>
      <c r="E4" s="4">
        <f>D4+F4</f>
        <v>45509</v>
      </c>
      <c r="F4" s="2">
        <v>6</v>
      </c>
      <c r="G4" s="6" t="str" cm="1">
        <f t="array" aca="1" ref="G4" ca="1">_xll.CASTSETVALUES("Water",TODAY(),D4)</f>
        <v>Water</v>
      </c>
      <c r="H4" s="2" t="s">
        <v>15</v>
      </c>
      <c r="I4" s="2" t="str">
        <f ca="1">IF(E4&lt;TODAY(),"Red","Green")</f>
        <v>Green</v>
      </c>
    </row>
    <row r="5" spans="1:10" ht="23.5" x14ac:dyDescent="0.55">
      <c r="A5" s="2" t="str">
        <f>_xll.CASTPICTURE("2301ebe5-d201-49dc-a730-6c6aa3b90a69")</f>
        <v>{Image Bin}</v>
      </c>
      <c r="B5" s="2" t="s">
        <v>18</v>
      </c>
      <c r="C5" s="2" t="s">
        <v>19</v>
      </c>
      <c r="D5" s="4">
        <v>45497</v>
      </c>
      <c r="E5" s="4">
        <f>D5+F5</f>
        <v>45503</v>
      </c>
      <c r="F5" s="2">
        <v>6</v>
      </c>
      <c r="G5" s="6" t="str" cm="1">
        <f t="array" aca="1" ref="G5" ca="1">_xll.CASTSETVALUES("Water",TODAY(),D5)</f>
        <v>Water</v>
      </c>
      <c r="H5" s="2" t="s">
        <v>20</v>
      </c>
      <c r="I5" s="2" t="str">
        <f ca="1">IF(E5&lt;TODAY(),"Red","Green")</f>
        <v>Red</v>
      </c>
    </row>
    <row r="6" spans="1:10" ht="30" customHeight="1" x14ac:dyDescent="0.55">
      <c r="B6" s="2" t="s">
        <v>5</v>
      </c>
      <c r="C6" s="2" t="s">
        <v>6</v>
      </c>
      <c r="D6" s="4">
        <v>45533</v>
      </c>
      <c r="E6" s="4">
        <f>D6+F6</f>
        <v>45543</v>
      </c>
      <c r="F6" s="2">
        <v>10</v>
      </c>
      <c r="G6" s="6" t="str" cm="1">
        <f t="array" aca="1" ref="G6" ca="1">_xll.CASTSETVALUES("Water",TODAY(),D6)</f>
        <v>Water</v>
      </c>
      <c r="H6" s="2" t="s">
        <v>10</v>
      </c>
      <c r="I6" s="2" t="str">
        <f ca="1">IF(E6&lt;TODAY(),"Red","Green")</f>
        <v>Green</v>
      </c>
    </row>
    <row r="7" spans="1:10" ht="30" customHeight="1" x14ac:dyDescent="0.55">
      <c r="B7" s="2" t="s">
        <v>11</v>
      </c>
      <c r="C7" s="2" t="s">
        <v>12</v>
      </c>
      <c r="D7" s="4">
        <v>45563</v>
      </c>
      <c r="E7" s="4">
        <f>D7+F7</f>
        <v>45575</v>
      </c>
      <c r="F7" s="2">
        <v>12</v>
      </c>
      <c r="G7" s="6" t="str" cm="1">
        <f t="array" aca="1" ref="G7" ca="1">_xll.CASTSETVALUES("Water",TODAY(),D7)</f>
        <v>Water</v>
      </c>
      <c r="H7" s="2" t="s">
        <v>13</v>
      </c>
      <c r="I7" s="2" t="str">
        <f ca="1">IF(E7&lt;TODAY(),"Red","Green")</f>
        <v>Green</v>
      </c>
    </row>
    <row r="8" spans="1:10" ht="30" customHeight="1" x14ac:dyDescent="0.55">
      <c r="B8" s="2" t="s">
        <v>16</v>
      </c>
      <c r="C8" s="2" t="s">
        <v>14</v>
      </c>
      <c r="D8" s="4">
        <v>45595</v>
      </c>
      <c r="E8" s="4">
        <f>D8+F8</f>
        <v>45601</v>
      </c>
      <c r="F8" s="2">
        <v>6</v>
      </c>
      <c r="G8" s="6" t="str" cm="1">
        <f t="array" aca="1" ref="G8" ca="1">_xll.CASTSETVALUES("Water",TODAY(),D8)</f>
        <v>Water</v>
      </c>
      <c r="H8" s="2" t="s">
        <v>15</v>
      </c>
      <c r="I8" s="2" t="str">
        <f ca="1">IF(E8&lt;TODAY(),"Red","Green")</f>
        <v>Green</v>
      </c>
    </row>
    <row r="9" spans="1:10" ht="30" customHeight="1" x14ac:dyDescent="0.55">
      <c r="B9" s="2" t="s">
        <v>18</v>
      </c>
      <c r="C9" s="2" t="s">
        <v>19</v>
      </c>
      <c r="D9" s="4">
        <v>45620</v>
      </c>
      <c r="E9" s="4">
        <f>D9+F9</f>
        <v>45626</v>
      </c>
      <c r="F9" s="2">
        <v>6</v>
      </c>
      <c r="G9" s="6" t="str" cm="1">
        <f t="array" aca="1" ref="G9" ca="1">_xll.CASTSETVALUES("Water",TODAY(),D9)</f>
        <v>Water</v>
      </c>
      <c r="H9" s="2" t="s">
        <v>20</v>
      </c>
      <c r="I9" s="2" t="str">
        <f ca="1">IF(E9&lt;TODAY(),"Red","Green")</f>
        <v>Green</v>
      </c>
    </row>
    <row r="10" spans="1:10" ht="30" customHeight="1" x14ac:dyDescent="0.55">
      <c r="B10" s="2" t="s">
        <v>5</v>
      </c>
      <c r="C10" s="2" t="s">
        <v>6</v>
      </c>
      <c r="D10" s="4">
        <v>45646</v>
      </c>
      <c r="E10" s="4">
        <f>D10+F10</f>
        <v>45656</v>
      </c>
      <c r="F10" s="2">
        <v>10</v>
      </c>
      <c r="G10" s="6" t="str" cm="1">
        <f t="array" aca="1" ref="G10" ca="1">_xll.CASTSETVALUES("Water",TODAY(),D10)</f>
        <v>Water</v>
      </c>
      <c r="H10" s="2" t="s">
        <v>10</v>
      </c>
      <c r="I10" s="2" t="str">
        <f ca="1">IF(E10&lt;TODAY(),"Red","Green")</f>
        <v>Green</v>
      </c>
    </row>
    <row r="11" spans="1:10" ht="30" customHeight="1" x14ac:dyDescent="0.55">
      <c r="B11" s="2" t="s">
        <v>11</v>
      </c>
      <c r="C11" s="2" t="s">
        <v>12</v>
      </c>
      <c r="D11" s="4">
        <v>45659</v>
      </c>
      <c r="E11" s="4">
        <f>D11+F11</f>
        <v>45671</v>
      </c>
      <c r="F11" s="2">
        <v>12</v>
      </c>
      <c r="G11" s="6" t="str" cm="1">
        <f t="array" aca="1" ref="G11" ca="1">_xll.CASTSETVALUES("Water",TODAY(),D11)</f>
        <v>Water</v>
      </c>
      <c r="H11" s="2" t="s">
        <v>13</v>
      </c>
      <c r="I11" s="2" t="str">
        <f ca="1">IF(E11&lt;TODAY(),"Red","Green")</f>
        <v>Green</v>
      </c>
    </row>
    <row r="12" spans="1:10" ht="30" customHeight="1" x14ac:dyDescent="0.55">
      <c r="B12" s="2" t="s">
        <v>16</v>
      </c>
      <c r="C12" s="2" t="s">
        <v>14</v>
      </c>
      <c r="D12" s="4">
        <v>45698</v>
      </c>
      <c r="E12" s="4">
        <f>D12+F12</f>
        <v>45704</v>
      </c>
      <c r="F12" s="2">
        <v>6</v>
      </c>
      <c r="G12" s="6" t="str" cm="1">
        <f t="array" aca="1" ref="G12" ca="1">_xll.CASTSETVALUES("Water",TODAY(),D12)</f>
        <v>Water</v>
      </c>
      <c r="H12" s="2" t="s">
        <v>15</v>
      </c>
      <c r="I12" s="2" t="str">
        <f ca="1">IF(E12&lt;TODAY(),"Red","Green")</f>
        <v>Green</v>
      </c>
    </row>
    <row r="13" spans="1:10" ht="30" customHeight="1" x14ac:dyDescent="0.55">
      <c r="B13" s="2" t="s">
        <v>18</v>
      </c>
      <c r="C13" s="2" t="s">
        <v>19</v>
      </c>
      <c r="D13" s="4">
        <v>45740</v>
      </c>
      <c r="E13" s="4">
        <f>D13+F13</f>
        <v>45746</v>
      </c>
      <c r="F13" s="2">
        <v>6</v>
      </c>
      <c r="G13" s="6" t="str" cm="1">
        <f t="array" aca="1" ref="G13" ca="1">_xll.CASTSETVALUES("Water",TODAY(),D13)</f>
        <v>Water</v>
      </c>
      <c r="H13" s="2" t="s">
        <v>20</v>
      </c>
      <c r="I13" s="2" t="str">
        <f ca="1">IF(E13&lt;TODAY(),"Red","Green")</f>
        <v>Green</v>
      </c>
    </row>
    <row r="14" spans="1:10" ht="30" customHeight="1" x14ac:dyDescent="0.55">
      <c r="B14" s="2" t="s">
        <v>5</v>
      </c>
      <c r="C14" s="2" t="s">
        <v>6</v>
      </c>
      <c r="D14" s="4">
        <v>45767</v>
      </c>
      <c r="E14" s="4">
        <f>D14+F14</f>
        <v>45777</v>
      </c>
      <c r="F14" s="2">
        <v>10</v>
      </c>
      <c r="G14" s="6" t="str" cm="1">
        <f t="array" aca="1" ref="G14" ca="1">_xll.CASTSETVALUES("Water",TODAY(),D14)</f>
        <v>Water</v>
      </c>
      <c r="H14" s="2" t="s">
        <v>10</v>
      </c>
      <c r="I14" s="2" t="str">
        <f ca="1">IF(E14&lt;TODAY(),"Red","Green")</f>
        <v>Green</v>
      </c>
    </row>
    <row r="15" spans="1:10" ht="30" customHeight="1" x14ac:dyDescent="0.55">
      <c r="B15" s="2" t="s">
        <v>11</v>
      </c>
      <c r="C15" s="2" t="s">
        <v>12</v>
      </c>
      <c r="D15" s="4">
        <v>45779</v>
      </c>
      <c r="E15" s="4">
        <f>D15+F15</f>
        <v>45791</v>
      </c>
      <c r="F15" s="2">
        <v>12</v>
      </c>
      <c r="G15" s="6" t="str" cm="1">
        <f t="array" aca="1" ref="G15" ca="1">_xll.CASTSETVALUES("Water",TODAY(),D15)</f>
        <v>Water</v>
      </c>
      <c r="H15" s="2" t="s">
        <v>13</v>
      </c>
      <c r="I15" s="2" t="str">
        <f ca="1">IF(E15&lt;TODAY(),"Red","Green")</f>
        <v>Green</v>
      </c>
    </row>
    <row r="16" spans="1:10" ht="30" customHeight="1" x14ac:dyDescent="0.55">
      <c r="B16" s="2" t="s">
        <v>16</v>
      </c>
      <c r="C16" s="2" t="s">
        <v>14</v>
      </c>
      <c r="D16" s="4">
        <v>45818</v>
      </c>
      <c r="E16" s="4">
        <f>D16+F16</f>
        <v>45824</v>
      </c>
      <c r="F16" s="2">
        <v>6</v>
      </c>
      <c r="G16" s="6" t="str" cm="1">
        <f t="array" aca="1" ref="G16" ca="1">_xll.CASTSETVALUES("Water",TODAY(),D16)</f>
        <v>Water</v>
      </c>
      <c r="H16" s="2" t="s">
        <v>15</v>
      </c>
      <c r="I16" s="2" t="str">
        <f ca="1">IF(E16&lt;TODAY(),"Red","Green")</f>
        <v>Green</v>
      </c>
    </row>
    <row r="17" spans="2:9" ht="30" customHeight="1" x14ac:dyDescent="0.55">
      <c r="B17" s="2" t="s">
        <v>18</v>
      </c>
      <c r="C17" s="2" t="s">
        <v>19</v>
      </c>
      <c r="D17" s="4">
        <v>45862</v>
      </c>
      <c r="E17" s="4">
        <f>D17+F17</f>
        <v>45868</v>
      </c>
      <c r="F17" s="2">
        <v>6</v>
      </c>
      <c r="G17" s="6" t="str" cm="1">
        <f t="array" aca="1" ref="G17" ca="1">_xll.CASTSETVALUES("Water",TODAY(),D17)</f>
        <v>Water</v>
      </c>
      <c r="H17" s="2" t="s">
        <v>20</v>
      </c>
      <c r="I17" s="2" t="str">
        <f ca="1">IF(E17&lt;TODAY(),"Red","Green")</f>
        <v>Green</v>
      </c>
    </row>
    <row r="18" spans="2:9" ht="30" customHeight="1" x14ac:dyDescent="0.55">
      <c r="B18" s="2" t="s">
        <v>5</v>
      </c>
      <c r="C18" s="2" t="s">
        <v>6</v>
      </c>
      <c r="D18" s="4">
        <v>45889</v>
      </c>
      <c r="E18" s="4">
        <f>D18+F18</f>
        <v>45899</v>
      </c>
      <c r="F18" s="2">
        <v>10</v>
      </c>
      <c r="G18" s="6" t="str" cm="1">
        <f t="array" aca="1" ref="G18" ca="1">_xll.CASTSETVALUES("Water",TODAY(),D18)</f>
        <v>Water</v>
      </c>
      <c r="H18" s="2" t="s">
        <v>10</v>
      </c>
      <c r="I18" s="2" t="str">
        <f ca="1">IF(E18&lt;TODAY(),"Red","Green")</f>
        <v>Green</v>
      </c>
    </row>
    <row r="19" spans="2:9" ht="30" customHeight="1" x14ac:dyDescent="0.55">
      <c r="B19" s="2" t="s">
        <v>11</v>
      </c>
      <c r="C19" s="2" t="s">
        <v>12</v>
      </c>
      <c r="D19" s="4">
        <v>45902</v>
      </c>
      <c r="E19" s="4">
        <f>D19+F19</f>
        <v>45914</v>
      </c>
      <c r="F19" s="2">
        <v>12</v>
      </c>
      <c r="G19" s="6" t="str" cm="1">
        <f t="array" aca="1" ref="G19" ca="1">_xll.CASTSETVALUES("Water",TODAY(),D19)</f>
        <v>Water</v>
      </c>
      <c r="H19" s="2" t="s">
        <v>13</v>
      </c>
      <c r="I19" s="2" t="str">
        <f ca="1">IF(E19&lt;TODAY(),"Red","Green")</f>
        <v>Green</v>
      </c>
    </row>
    <row r="20" spans="2:9" ht="30" customHeight="1" x14ac:dyDescent="0.55">
      <c r="B20" s="2" t="s">
        <v>16</v>
      </c>
      <c r="C20" s="2" t="s">
        <v>14</v>
      </c>
      <c r="D20" s="4">
        <v>45940</v>
      </c>
      <c r="E20" s="4">
        <f>D20+F20</f>
        <v>45946</v>
      </c>
      <c r="F20" s="2">
        <v>6</v>
      </c>
      <c r="G20" s="6" t="str" cm="1">
        <f t="array" aca="1" ref="G20" ca="1">_xll.CASTSETVALUES("Water",TODAY(),D20)</f>
        <v>Water</v>
      </c>
      <c r="H20" s="2" t="s">
        <v>15</v>
      </c>
      <c r="I20" s="2" t="str">
        <f ca="1">IF(E20&lt;TODAY(),"Red","Green")</f>
        <v>Green</v>
      </c>
    </row>
    <row r="21" spans="2:9" ht="30" customHeight="1" x14ac:dyDescent="0.55">
      <c r="B21" s="2" t="s">
        <v>18</v>
      </c>
      <c r="C21" s="2" t="s">
        <v>19</v>
      </c>
      <c r="D21" s="4">
        <v>45985</v>
      </c>
      <c r="E21" s="4">
        <f>D21+F21</f>
        <v>45991</v>
      </c>
      <c r="F21" s="2">
        <v>6</v>
      </c>
      <c r="G21" s="6" t="str" cm="1">
        <f t="array" aca="1" ref="G21" ca="1">_xll.CASTSETVALUES("Water",TODAY(),D21)</f>
        <v>Water</v>
      </c>
      <c r="H21" s="2" t="s">
        <v>20</v>
      </c>
      <c r="I21" s="2" t="str">
        <f ca="1">IF(E21&lt;TODAY(),"Red","Green")</f>
        <v>Green</v>
      </c>
    </row>
    <row r="22" spans="2:9" ht="30" customHeight="1" x14ac:dyDescent="0.55">
      <c r="B22" s="2" t="s">
        <v>5</v>
      </c>
      <c r="C22" s="2" t="s">
        <v>6</v>
      </c>
      <c r="D22" s="4">
        <v>46011</v>
      </c>
      <c r="E22" s="4">
        <f>D22+F22</f>
        <v>46021</v>
      </c>
      <c r="F22" s="2">
        <v>10</v>
      </c>
      <c r="G22" s="6" t="str" cm="1">
        <f t="array" aca="1" ref="G22" ca="1">_xll.CASTSETVALUES("Water",TODAY(),D22)</f>
        <v>Water</v>
      </c>
      <c r="H22" s="2" t="s">
        <v>10</v>
      </c>
      <c r="I22" s="2" t="str">
        <f ca="1">IF(E22&lt;TODAY(),"Red","Green")</f>
        <v>Green</v>
      </c>
    </row>
    <row r="23" spans="2:9" ht="30" customHeight="1" x14ac:dyDescent="0.55">
      <c r="B23" s="2" t="s">
        <v>11</v>
      </c>
      <c r="C23" s="2" t="s">
        <v>12</v>
      </c>
      <c r="D23" s="4">
        <v>46024</v>
      </c>
      <c r="E23" s="4">
        <f>D23+F23</f>
        <v>46036</v>
      </c>
      <c r="F23" s="2">
        <v>12</v>
      </c>
      <c r="G23" s="6" t="str" cm="1">
        <f t="array" aca="1" ref="G23" ca="1">_xll.CASTSETVALUES("Water",TODAY(),D23)</f>
        <v>Water</v>
      </c>
      <c r="H23" s="2" t="s">
        <v>13</v>
      </c>
      <c r="I23" s="2" t="str">
        <f ca="1">IF(E23&lt;TODAY(),"Red","Green")</f>
        <v>Green</v>
      </c>
    </row>
    <row r="24" spans="2:9" ht="30" customHeight="1" x14ac:dyDescent="0.55">
      <c r="B24" s="2" t="s">
        <v>16</v>
      </c>
      <c r="C24" s="2" t="s">
        <v>14</v>
      </c>
      <c r="D24" s="4">
        <v>46063</v>
      </c>
      <c r="E24" s="4">
        <f>D24+F24</f>
        <v>46069</v>
      </c>
      <c r="F24" s="2">
        <v>6</v>
      </c>
      <c r="G24" s="6" t="str" cm="1">
        <f t="array" aca="1" ref="G24" ca="1">_xll.CASTSETVALUES("Water",TODAY(),D24)</f>
        <v>Water</v>
      </c>
      <c r="H24" s="2" t="s">
        <v>15</v>
      </c>
      <c r="I24" s="2" t="str">
        <f ca="1">IF(E24&lt;TODAY(),"Red","Green")</f>
        <v>Green</v>
      </c>
    </row>
    <row r="25" spans="2:9" ht="30" customHeight="1" x14ac:dyDescent="0.55">
      <c r="B25" s="2" t="s">
        <v>18</v>
      </c>
      <c r="C25" s="2" t="s">
        <v>19</v>
      </c>
      <c r="D25" s="4">
        <v>46105</v>
      </c>
      <c r="E25" s="4">
        <f>D25+F25</f>
        <v>46111</v>
      </c>
      <c r="F25" s="2">
        <v>6</v>
      </c>
      <c r="G25" s="6" t="str" cm="1">
        <f t="array" aca="1" ref="G25" ca="1">_xll.CASTSETVALUES("Water",TODAY(),D25)</f>
        <v>Water</v>
      </c>
      <c r="H25" s="2" t="s">
        <v>20</v>
      </c>
      <c r="I25" s="2" t="str">
        <f ca="1">IF(E25&lt;TODAY(),"Red","Green")</f>
        <v>Green</v>
      </c>
    </row>
    <row r="26" spans="2:9" ht="30" customHeight="1" x14ac:dyDescent="0.55">
      <c r="B26" s="2" t="s">
        <v>5</v>
      </c>
      <c r="C26" s="2" t="s">
        <v>6</v>
      </c>
      <c r="D26" s="4">
        <v>45767</v>
      </c>
      <c r="E26" s="4">
        <f>D26+F26</f>
        <v>45777</v>
      </c>
      <c r="F26" s="2">
        <v>10</v>
      </c>
      <c r="G26" s="6" t="str" cm="1">
        <f t="array" aca="1" ref="G26" ca="1">_xll.CASTSETVALUES("Water",TODAY(),D26)</f>
        <v>Water</v>
      </c>
      <c r="H26" s="2" t="s">
        <v>10</v>
      </c>
      <c r="I26" s="2" t="str">
        <f ca="1">IF(E26&lt;TODAY(),"Red","Green")</f>
        <v>Green</v>
      </c>
    </row>
    <row r="27" spans="2:9" ht="30" customHeight="1" x14ac:dyDescent="0.55">
      <c r="B27" s="2" t="s">
        <v>11</v>
      </c>
      <c r="C27" s="2" t="s">
        <v>12</v>
      </c>
      <c r="D27" s="4">
        <v>46144</v>
      </c>
      <c r="E27" s="4">
        <f>D27+F27</f>
        <v>46156</v>
      </c>
      <c r="F27" s="2">
        <v>12</v>
      </c>
      <c r="G27" s="6" t="str" cm="1">
        <f t="array" aca="1" ref="G27" ca="1">_xll.CASTSETVALUES("Water",TODAY(),D27)</f>
        <v>Water</v>
      </c>
      <c r="H27" s="2" t="s">
        <v>13</v>
      </c>
      <c r="I27" s="2" t="str">
        <f ca="1">IF(E27&lt;TODAY(),"Red","Green")</f>
        <v>Green</v>
      </c>
    </row>
    <row r="28" spans="2:9" ht="30" customHeight="1" x14ac:dyDescent="0.55">
      <c r="B28" s="2" t="s">
        <v>16</v>
      </c>
      <c r="C28" s="2" t="s">
        <v>14</v>
      </c>
      <c r="D28" s="4">
        <v>46183</v>
      </c>
      <c r="E28" s="4">
        <f>D28+F28</f>
        <v>46189</v>
      </c>
      <c r="F28" s="2">
        <v>6</v>
      </c>
      <c r="G28" s="6" t="str" cm="1">
        <f t="array" aca="1" ref="G28" ca="1">_xll.CASTSETVALUES("Water",TODAY(),D28)</f>
        <v>Water</v>
      </c>
      <c r="H28" s="2" t="s">
        <v>15</v>
      </c>
      <c r="I28" s="2" t="str">
        <f ca="1">IF(E28&lt;TODAY(),"Red","Green")</f>
        <v>Green</v>
      </c>
    </row>
    <row r="29" spans="2:9" ht="30" customHeight="1" x14ac:dyDescent="0.55">
      <c r="B29" s="2" t="s">
        <v>18</v>
      </c>
      <c r="C29" s="2" t="s">
        <v>19</v>
      </c>
      <c r="D29" s="4">
        <v>46229</v>
      </c>
      <c r="E29" s="4">
        <f>D29+F29</f>
        <v>46235</v>
      </c>
      <c r="F29" s="2">
        <v>6</v>
      </c>
      <c r="G29" s="6" t="str" cm="1">
        <f t="array" aca="1" ref="G29" ca="1">_xll.CASTSETVALUES("Water",TODAY(),D29)</f>
        <v>Water</v>
      </c>
      <c r="H29" s="2" t="s">
        <v>20</v>
      </c>
      <c r="I29" s="2" t="str">
        <f ca="1">IF(E29&lt;TODAY(),"Red","Green")</f>
        <v>Green</v>
      </c>
    </row>
  </sheetData>
  <conditionalFormatting sqref="G1:G1048576">
    <cfRule type="expression" dxfId="0" priority="2">
      <formula>AND($E1&lt;&gt;"",$E1&lt;TODAY())</formula>
    </cfRule>
  </conditionalFormatting>
  <dataValidations disablePrompts="1" count="2">
    <dataValidation type="list" allowBlank="1" showInputMessage="1" showErrorMessage="1" sqref="I2:I1048576" xr:uid="{f10859db-3239-4763-bde1-562e72839552}">
      <formula1>"Red,Green"</formula1>
    </dataValidation>
    <dataValidation type="list" allowBlank="1" showInputMessage="1" showErrorMessage="1" sqref="C2:C1048576" xr:uid="{20ece5bf-411b-46c9-bc01-788d3f505ddd}">
      <formula1>"Office,Kitchen,Bedroom,Living room"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5771-BF58-4E11-AB7D-6E194EF4BA05}">
  <dimension ref="A1:H1"/>
  <sheetViews>
    <sheetView workbookViewId="0">
      <selection activeCell="G1" activeCellId="2" sqref="A1 D1 G1"/>
    </sheetView>
  </sheetViews>
  <sheetFormatPr defaultRowHeight="23.5" x14ac:dyDescent="0.55000000000000004"/>
  <cols>
    <col min="1" max="1" width="15.5546875" customWidth="1"/>
    <col min="2" max="2" width="25.5546875" customWidth="1"/>
    <col min="3" max="3" width="0.83203125" customWidth="1"/>
    <col min="4" max="4" width="15.5546875" customWidth="1"/>
    <col min="5" max="5" width="25.5546875" customWidth="1"/>
    <col min="6" max="6" width="0.83203125" customWidth="1"/>
    <col min="7" max="7" width="15.5546875" customWidth="1"/>
    <col min="8" max="8" width="25.5546875" customWidth="1"/>
  </cols>
  <sheetData>
    <row r="1" spans="1:8" x14ac:dyDescent="0.55000000000000004">
      <c r="A1" s="8" t="str">
        <f>_xll.CASTCOLUMNNAME(Plants!C:C)</f>
        <v>Room</v>
      </c>
      <c r="B1" s="2" t="str">
        <f>_xll.CASTCOLUMNVALUE(Plants!C:C)</f>
        <v>Value: Room</v>
      </c>
      <c r="D1" s="9" t="str">
        <f>_xll.CASTCOLUMNNAME(Plants!D:D)</f>
        <v>Last Watered</v>
      </c>
      <c r="E1" s="7" t="str">
        <f>_xll.CASTCOLUMNVALUE(Plants!D:D)</f>
        <v>Value: Last Watered</v>
      </c>
      <c r="F1" s="4"/>
      <c r="G1" s="8" t="str">
        <f>_xll.CASTCOLUMNNAME(Plants!I:I)</f>
        <v>Colour</v>
      </c>
      <c r="H1" s="2" t="str">
        <f>_xll.CASTCOLUMNVALUE(Plants!I:I)</f>
        <v>Value: Colour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Path>C:\Users\BrettBaker\AppData\Local\Pleasant Solutions\ExcelWebifier.Addin\ExcelFiles</WorkbookPath>
</file>

<file path=customXml/itemProps1.xml><?xml version="1.0" encoding="utf-8"?>
<ds:datastoreItem xmlns:ds="http://schemas.openxmlformats.org/officeDocument/2006/customXml" ds:itemID="{ED43AAE3-1105-41BB-8FEC-252614184F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Edit-RecordPageLayout</vt:lpstr>
      <vt:lpstr>ScheduleLayout</vt:lpstr>
      <vt:lpstr>Plants</vt:lpstr>
      <vt:lpstr>FilterByLayout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</dc:creator>
  <cp:lastModifiedBy>Brett Baker</cp:lastModifiedBy>
  <dcterms:created xsi:type="dcterms:W3CDTF">2023-12-05T21:59:29Z</dcterms:created>
  <dcterms:modified xsi:type="dcterms:W3CDTF">2024-08-02T19:31:41Z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Path">
    <vt:lpwstr>{ED43AAE3-1105-41BB-8FEC-252614184F6B}</vt:lpwstr>
  </property>
  <property fmtid="{D5CDD505-2E9C-101B-9397-08002B2CF9AE}" pid="3" name="Last Edited">
    <vt:lpwstr>2024-08-02 7:31:41 PM +00:00</vt:lpwstr>
  </property>
  <property fmtid="{D5CDD505-2E9C-101B-9397-08002B2CF9AE}" pid="4" name="Last Download Time">
    <vt:lpwstr>2024-08-02 6:06:06 PM +00:00</vt:lpwstr>
  </property>
  <property fmtid="{D5CDD505-2E9C-101B-9397-08002B2CF9AE}" pid="5" name="Last Upload Time">
    <vt:lpwstr>2024-08-02 1:31:25 PM -06:00</vt:lpwstr>
  </property>
  <property fmtid="{D5CDD505-2E9C-101B-9397-08002B2CF9AE}" pid="6" name="current_appId">
    <vt:lpwstr>f5b66dae-1031-4c53-812a-b172010292f3</vt:lpwstr>
  </property>
</Properties>
</file>